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3040" windowHeight="8475"/>
  </bookViews>
  <sheets>
    <sheet name="FORMATO Nº 07 COPESCO" sheetId="1" r:id="rId1"/>
    <sheet name="Hoja1" sheetId="2" r:id="rId2"/>
  </sheets>
  <definedNames>
    <definedName name="_xlnm._FilterDatabase" localSheetId="0" hidden="1">'FORMATO Nº 07 COPESCO'!$D$4:$L$37</definedName>
    <definedName name="_xlnm.Print_Area" localSheetId="0">'FORMATO Nº 07 COPESCO'!$B$1:$P$37</definedName>
    <definedName name="_xlnm.Print_Titles" localSheetId="0">'FORMATO Nº 07 COPESCO'!$3:$3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<sst xmlns="http://schemas.openxmlformats.org/spreadsheetml/2006/main" count="352" uniqueCount="98">
  <si>
    <t>PER COPESCO</t>
  </si>
  <si>
    <t xml:space="preserve"> MEJORAMIENTO DE ACCESO AL CONJUNTO ARQUEOLOGICO DE TIPON</t>
  </si>
  <si>
    <t>P.E.R. COPESCO</t>
  </si>
  <si>
    <t xml:space="preserve">TOTAL PLIEGO </t>
  </si>
  <si>
    <t>Ubicación física</t>
  </si>
  <si>
    <t>9.1.- Verificación física (Si / No)</t>
  </si>
  <si>
    <t>8.4 Documento físico entregado sobre el estado de laudos o procesos arbitrales, de ser el caso (Si / No)</t>
  </si>
  <si>
    <t>8.3 Avance físico de la inversión (%)</t>
  </si>
  <si>
    <t>8.2 Documento físico entregado de las valorizaciones aprobados (Si / No)</t>
  </si>
  <si>
    <t>8. 1 Documento físico del expediente técnico o documento equivalente entregado (Si / No)</t>
  </si>
  <si>
    <t>¿Está alineada al cierre de brechas? SI/NO</t>
  </si>
  <si>
    <t>Situación de la inversión (ii)</t>
  </si>
  <si>
    <t>Fase (iii)</t>
  </si>
  <si>
    <t>Costo de Inversión Actualizado (S/)</t>
  </si>
  <si>
    <t>Nombre del Proyecto</t>
  </si>
  <si>
    <t>EJECUTORA</t>
  </si>
  <si>
    <t>Código DGPP</t>
  </si>
  <si>
    <t>Código SNIP</t>
  </si>
  <si>
    <t>Nº</t>
  </si>
  <si>
    <t>ANEXO N°02</t>
  </si>
  <si>
    <t>1. En formulación y evaluación</t>
  </si>
  <si>
    <t>2. Con viabilidad o aprobación</t>
  </si>
  <si>
    <t>3. Con expediente técnico en elaboración</t>
  </si>
  <si>
    <t>4. Con expediente técnico o documento  equivalente aprobado</t>
  </si>
  <si>
    <t>5. En ejecución física</t>
  </si>
  <si>
    <t>6. Paralizado por ........ (indicar causal)</t>
  </si>
  <si>
    <t>1. Programación Multianual</t>
  </si>
  <si>
    <t>2. Formulación y evaluación</t>
  </si>
  <si>
    <t>3. Ejecución</t>
  </si>
  <si>
    <t xml:space="preserve"> 4. Funcionamiento.</t>
  </si>
  <si>
    <t>SI</t>
  </si>
  <si>
    <t>NO</t>
  </si>
  <si>
    <t>(iii) Fase</t>
  </si>
  <si>
    <t xml:space="preserve">ii Situacion de la inversion </t>
  </si>
  <si>
    <t>Cusco</t>
  </si>
  <si>
    <t>Pisaq</t>
  </si>
  <si>
    <t>16,919,870 </t>
  </si>
  <si>
    <t>Calca</t>
  </si>
  <si>
    <t>PROG-21-2012-SNIP</t>
  </si>
  <si>
    <t>15,416,318 </t>
  </si>
  <si>
    <t>Urubamba  Maras</t>
  </si>
  <si>
    <t>4,939,020.00</t>
  </si>
  <si>
    <t>Urubamba Ollantaytambo</t>
  </si>
  <si>
    <t>2,940,130.00</t>
  </si>
  <si>
    <t>Urubamba, Calca, San Sebastian</t>
  </si>
  <si>
    <t xml:space="preserve">5,172,315 </t>
  </si>
  <si>
    <t>Pisac</t>
  </si>
  <si>
    <t>Ollantaytambo</t>
  </si>
  <si>
    <t xml:space="preserve">4,662,794 </t>
  </si>
  <si>
    <t>MEJORAMIENTO DE LA COMPETITIVIDAD DE LOS PRODUCTOS Y SERVICIOS TURÍSTICOS  (FONDOS CONCURSABLES)</t>
  </si>
  <si>
    <t>Valle Sagrado de los Incas</t>
  </si>
  <si>
    <t>9,904,278.00</t>
  </si>
  <si>
    <t>MEJORAMIENTO DE LA MOVILIDAD EN LA CIUDAD DEL CUSCO</t>
  </si>
  <si>
    <t>FORTALECIMIENTO INSTITUCIONAL</t>
  </si>
  <si>
    <t>9,735,000.00</t>
  </si>
  <si>
    <t>PROG-16-2012-SNIP</t>
  </si>
  <si>
    <t>GESTION DEL PROGRAMA Y OTROS  MEJORAMIENTO DEL TRANSPORTE EN LA CIUDAD DEL CUSCO</t>
  </si>
  <si>
    <t>MEJORAMIENTO E INSTALACION DE SERVICIOS TURISTICOS PUBLICOS EN EL RECORRIDO DEL ATRACTIVO TURISTICO MONUMENTO ARQUEOLOGICO DE PISAQ DISTRITO DE PISAQ, PROVINCIA DE CALCA, DEPARTAMENTO DEL CUSCO</t>
  </si>
  <si>
    <t>GESTION DEL PROGRAMA Y OTROS CONSOLIDACION Y DIVERSIFICACION DEL PRODUCTO TURISTICO CUSCO - VALLE SAGRADO DE LOS INCAS, ENTRE LAS PROVINCIAS DE CUSCO, CALCA Y URUBAMBA DE LA REGION CUSCO</t>
  </si>
  <si>
    <t>MEJORAMIENTO INTEGRAL DE LA VIA EXPRESA DE LA CIUDAD DEL CUSCO: OVALO LOS LIBERTADORES - PUENTE COSTANERA - NODO DE VERSALLES</t>
  </si>
  <si>
    <t>AMPLIACION Y MEJORAMIENTO DEL SISTEMA DE LA GESTION INTEGRAL DE LOS RESIDUOS SOLIDOS EN LA PROVINCIA DE CUSCO - REGION CUSCO</t>
  </si>
  <si>
    <t>AMPLIACION Y MEJORAMIENTO DEL SISTEMA DE LA GESTION INTEGRAL DE LOS RESIDUOS SOLIDOS EN LOS DISTRITOS DE URUBAMBA, CHINCHERO, HUAYLLABAMBA, MARAS, OLLANTAYTAMBO, YUCAY Y DISPOSICION FINAL PARA EL DISTRITO DE MACHUPICCHU, PROVINCIA DE URUBAMBA, REGION</t>
  </si>
  <si>
    <t>MEJORAMIENTO DE LOS SERVICIOS TURISTICOS DE LOS PRINCIPALES ATRACTIVOS DEL MONUMENTO ARQUEOLOGICO DE OLLANTAYTAMBO, DISTRITO DE OLLANTAYTAMBO, PROVINCIA DE URUBAMBA, DEPARTAMENTO DEL CUSCO</t>
  </si>
  <si>
    <t>MEJORAMIENTO CARRETERA YAURISQUE - RANRACCASA - PARURO</t>
  </si>
  <si>
    <t>AMPLIACION Y MEJORAMIENTO DEL SISTEMA DE LA GESTION INTEGRAL DE LOS RESIDUOS SOLIDOS EN LOS DISTRITOS DE CALCA, LAMAY, COYA, PISAC, SAN SALVADOR Y TARAY DE LA PROVINCIA DE CALCA- REGION CUSCO</t>
  </si>
  <si>
    <t>MEJORAMIENTO DE LA CARRETERA HUAROCONDO - PACHAR, DISTRITOS DE HUAROCONDO Y OLLANTAYTAMBO, PROVINCIAS DE ANTA Y URUBAMBA, REGION CUSCO</t>
  </si>
  <si>
    <t>MEJORAMIENTO DE SERVICIOS TURISTICOS DE OBSERVACION DEL PAISAJE INTEGRAL DEL CUSCO - CIRCUITO VALLE SAGRADO, DISTRITOS SAN SEBASTIAN, PISAC Y HUAYLLABAMBA, DE LAS PROVINCIAS CUSCO, CALCA Y URUBAMBA, DEPARTAMENTO DE CUSCO</t>
  </si>
  <si>
    <t>MEJORAMIENTO DEL ESTADIO INCA GARCILASO DE LA VEGA DISTRITO DE WANCHAQ - CUSCO</t>
  </si>
  <si>
    <t>REORDENAMIENTO Y REHABILITACION DEL VALLE DEL VILCANOTA</t>
  </si>
  <si>
    <t>RECUPERACION DE RECURSOS ARQUEOLOGICOS PARA EL DESARROLLO DEL TURISMO CULTURAL EN EL SECTOR II-TALLERES, SECTOR VIII-LAS LLAMAS, SECTOR IX-PIKIWASI Y SECTOR XI PAQCHAYOQ, DEL Cº Aº DE CHOQUEQUIRAO</t>
  </si>
  <si>
    <t>MEJORAMIENTO DE LA TRANSITABILIDAD PEATONAL Y VEHICULAR DE LA AVENIDA EVITAMIENTO DE LA CIUDAD DEL CUSCO</t>
  </si>
  <si>
    <t>PUESTA EN VALOR DEL SANTUARIO DE TIOBAMBA</t>
  </si>
  <si>
    <t>FORTALECIMIENTO DE LA ACTIVIDAD TURISTICA EN OCONGATE, DISTRITO DE OCONGATE - QUISPICANCHI - CUSCO</t>
  </si>
  <si>
    <t>CONSTRUCCION EMBARCADERO ATALAYA - PAUCARTAMBO</t>
  </si>
  <si>
    <t>CONSTRUCCION DE COMPLEJO ECOLOGICO TEMATICO DE PILCOPATA</t>
  </si>
  <si>
    <t>CREACION DEL SERVICIO DE ALERTA TEMPRANA FRENTE A PELIGROS ORIGINADOS POR FENOMENOS DE GEODINAMICA EXTERNA E HIDROMETEOROLOGICOS EN LA MICROCUENCA K’ITAMAYU DEL DISTRITO DE PISAC, CUSCO</t>
  </si>
  <si>
    <t>CREACION DEL SERVICIO DE ALERTA TEMPRANA CONTRA INUNDACIONES Y FLUJOS RAPIDOS EN LOS ACCESOS, RECURSOS Y CENTRO DE SOPORTE TURISTICO EN LA MICROCUENCA DEL RIO PATACANCHA DEL DISTRITO DE OLLANTAYTAMBO, PROVINCIA DE URUBAMBA, DEPARTAMENTO CUSCO</t>
  </si>
  <si>
    <t>IMPLEMENTACION DEL CIRCUITO DE AVENTURA SAN JERONIMO - HUACARPAY, PROVINCIAS DE CUSCO Y QUISPICANCHI</t>
  </si>
  <si>
    <t>MEJORAMIENTO DEL CIRCUITO TURISTICO CUATRO LAGUNAS, TRAMO CEBADAPATA - CHACAMAYO, PROVINCIA DE ACOMAYO - CUSCO</t>
  </si>
  <si>
    <t>CONSTRUCCION Y MEJORAMIENTO CICLOVIA PISAQ - TARAY - LAMAY - URUBAMBA - OLLANTAYTAMBO</t>
  </si>
  <si>
    <t>MEJORAMIENTO Y CONSTRUCCION CARRETERA YAURI - SUYKUTAMBO</t>
  </si>
  <si>
    <t>MEJORAMIENTO DEL SERVICIO DE TRANSITABILIDAD VEHICULAR Y PEATONAL EN LA URB. VELASCO ASTETE, URB. HILARIO MENDIVIL, DISTRITOS DE WANCHAQ Y SAN SEBASTIAN, PROVINCIA DE CUSCO - CUSCO</t>
  </si>
  <si>
    <t>MEJORAMIENTO DE LA CARRETERA CUSCO - CCORCA - HUAYLLAYPAMPA ENTRE LOS DISTRITOS DE CUSCO, SANTIAGO Y CCORCA, PROVINCIA DE CUSCO, DEPARTAMENTO DE CUSCO</t>
  </si>
  <si>
    <t>Yaurisque-Paruro</t>
  </si>
  <si>
    <t>Prov. Anta y Urubamba</t>
  </si>
  <si>
    <t>Dist- Wanchaq, Cusco</t>
  </si>
  <si>
    <t>Santa Teresa, La Convencion</t>
  </si>
  <si>
    <t>Wanchaq, San Sebastian y San Jeronimo</t>
  </si>
  <si>
    <t>Maras, Urubamba</t>
  </si>
  <si>
    <t>Ocomgate, Quispicanchi</t>
  </si>
  <si>
    <t>Kosñipata, Paucartambo</t>
  </si>
  <si>
    <t>Multidistrital</t>
  </si>
  <si>
    <t>Tipon, Oropesa</t>
  </si>
  <si>
    <t>Acopia, Mosoqllacta, Acomayo</t>
  </si>
  <si>
    <t>MEJORAMIENTO DE LA CARRETERA MARAS - MORAY, DISTRITO DE MARAS, PROVINCIA DE URUBAMBA, CUSCO</t>
  </si>
  <si>
    <t>Yauri - Suykutambo</t>
  </si>
  <si>
    <t>Wanchaq y San Sebastian</t>
  </si>
  <si>
    <t>Cusco, Ccorca y 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</si>
</sst>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3" fontId="1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3" fontId="5" fillId="4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0" fontId="2" fillId="0" borderId="1" xfId="0" applyNumberFormat="1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1" xfId="0" applyNumberFormat="1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7"/>
  <sheetViews>
    <sheetView showGridLines="0" tabSelected="1" zoomScale="90" zoomScaleNormal="90" workbookViewId="0">
      <pane xSplit="6" ySplit="4" topLeftCell="J29" activePane="bottomRight" state="frozen"/>
      <selection pane="topRight" activeCell="G1" sqref="G1"/>
      <selection pane="bottomLeft" activeCell="A5" sqref="A5"/>
      <selection pane="bottomRight" activeCell="P38" sqref="P38"/>
    </sheetView>
  </sheetViews>
  <sheetFormatPr baseColWidth="10" defaultColWidth="11.42578125" defaultRowHeight="12" x14ac:dyDescent="0.2"/>
  <cols>
    <col min="1" max="1" width="11.42578125" style="12"/>
    <col min="2" max="2" width="5.28515625" style="12" customWidth="1"/>
    <col min="3" max="3" width="23.85546875" style="12" customWidth="1"/>
    <col min="4" max="4" width="11.42578125" style="13"/>
    <col min="5" max="5" width="13.85546875" style="12" customWidth="1"/>
    <col min="6" max="6" width="64.5703125" style="12" customWidth="1"/>
    <col min="7" max="7" width="13.42578125" style="28" bestFit="1" customWidth="1"/>
    <col min="8" max="8" width="18" style="12" customWidth="1"/>
    <col min="9" max="9" width="20.28515625" style="15" customWidth="1"/>
    <col min="10" max="10" width="18.28515625" style="12" customWidth="1"/>
    <col min="11" max="11" width="23.5703125" style="12" customWidth="1"/>
    <col min="12" max="12" width="21.85546875" style="12" customWidth="1"/>
    <col min="13" max="13" width="15.140625" style="12" customWidth="1"/>
    <col min="14" max="14" width="20.140625" style="12" customWidth="1"/>
    <col min="15" max="15" width="14.140625" style="12" customWidth="1"/>
    <col min="16" max="16" width="23" style="12" customWidth="1"/>
    <col min="17" max="16384" width="11.42578125" style="12"/>
  </cols>
  <sheetData>
    <row r="1" spans="2:17" x14ac:dyDescent="0.2">
      <c r="G1" s="14"/>
      <c r="K1" s="14"/>
    </row>
    <row r="2" spans="2:17" x14ac:dyDescent="0.2">
      <c r="D2" s="43" t="s">
        <v>19</v>
      </c>
      <c r="E2" s="43"/>
      <c r="F2" s="43"/>
      <c r="G2" s="43"/>
      <c r="H2" s="43"/>
      <c r="I2" s="43"/>
      <c r="J2" s="43"/>
      <c r="K2" s="43"/>
      <c r="L2" s="43"/>
    </row>
    <row r="3" spans="2:17" ht="88.5" customHeight="1" x14ac:dyDescent="0.2">
      <c r="B3" s="16" t="s">
        <v>18</v>
      </c>
      <c r="C3" s="16" t="s">
        <v>17</v>
      </c>
      <c r="D3" s="16" t="s">
        <v>16</v>
      </c>
      <c r="E3" s="16" t="s">
        <v>15</v>
      </c>
      <c r="F3" s="16" t="s">
        <v>14</v>
      </c>
      <c r="G3" s="16" t="s">
        <v>13</v>
      </c>
      <c r="H3" s="16" t="s">
        <v>12</v>
      </c>
      <c r="I3" s="17" t="s">
        <v>11</v>
      </c>
      <c r="J3" s="16" t="s">
        <v>10</v>
      </c>
      <c r="K3" s="16" t="s">
        <v>9</v>
      </c>
      <c r="L3" s="16" t="s">
        <v>8</v>
      </c>
      <c r="M3" s="16" t="s">
        <v>7</v>
      </c>
      <c r="N3" s="16" t="s">
        <v>6</v>
      </c>
      <c r="O3" s="16" t="s">
        <v>5</v>
      </c>
      <c r="P3" s="16" t="s">
        <v>4</v>
      </c>
    </row>
    <row r="4" spans="2:17" s="18" customFormat="1" ht="24" customHeight="1" x14ac:dyDescent="0.25">
      <c r="B4" s="19"/>
      <c r="C4" s="19"/>
      <c r="D4" s="19"/>
      <c r="E4" s="19"/>
      <c r="F4" s="20" t="s">
        <v>3</v>
      </c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2:17" s="18" customFormat="1" ht="18" customHeight="1" x14ac:dyDescent="0.25">
      <c r="B5" s="22"/>
      <c r="C5" s="22"/>
      <c r="D5" s="22"/>
      <c r="E5" s="22"/>
      <c r="F5" s="23" t="s">
        <v>2</v>
      </c>
      <c r="G5" s="24">
        <f>SUM(G6:G37)</f>
        <v>1455885465.9400003</v>
      </c>
      <c r="H5" s="24"/>
      <c r="I5" s="24"/>
      <c r="J5" s="24"/>
      <c r="K5" s="24"/>
      <c r="L5" s="24"/>
      <c r="M5" s="24"/>
      <c r="N5" s="24"/>
      <c r="O5" s="24"/>
      <c r="P5" s="24"/>
    </row>
    <row r="6" spans="2:17" s="25" customFormat="1" ht="41.25" customHeight="1" x14ac:dyDescent="0.25">
      <c r="B6" s="2">
        <v>1</v>
      </c>
      <c r="C6" s="30">
        <v>245953</v>
      </c>
      <c r="D6" s="2">
        <v>2192979</v>
      </c>
      <c r="E6" s="3" t="s">
        <v>0</v>
      </c>
      <c r="F6" s="29" t="s">
        <v>59</v>
      </c>
      <c r="G6" s="4">
        <v>347244873</v>
      </c>
      <c r="H6" s="5" t="s">
        <v>28</v>
      </c>
      <c r="I6" s="5" t="s">
        <v>22</v>
      </c>
      <c r="J6" s="26" t="s">
        <v>30</v>
      </c>
      <c r="K6" s="26" t="s">
        <v>31</v>
      </c>
      <c r="L6" s="26" t="s">
        <v>31</v>
      </c>
      <c r="M6" s="4"/>
      <c r="N6" s="26" t="s">
        <v>31</v>
      </c>
      <c r="O6" s="26" t="s">
        <v>31</v>
      </c>
      <c r="P6" s="26" t="s">
        <v>34</v>
      </c>
    </row>
    <row r="7" spans="2:17" s="18" customFormat="1" ht="53.25" customHeight="1" x14ac:dyDescent="0.25">
      <c r="B7" s="10">
        <v>2</v>
      </c>
      <c r="C7" s="30" t="s">
        <v>38</v>
      </c>
      <c r="D7" s="11">
        <v>2311404</v>
      </c>
      <c r="E7" s="6" t="s">
        <v>0</v>
      </c>
      <c r="F7" s="29" t="s">
        <v>58</v>
      </c>
      <c r="G7" s="7"/>
      <c r="H7" s="8"/>
      <c r="I7" s="8"/>
      <c r="J7" s="27"/>
      <c r="K7" s="27"/>
      <c r="L7" s="27"/>
      <c r="M7" s="7"/>
      <c r="N7" s="27"/>
      <c r="O7" s="27"/>
      <c r="P7" s="27"/>
    </row>
    <row r="8" spans="2:17" s="18" customFormat="1" ht="35.25" customHeight="1" x14ac:dyDescent="0.25">
      <c r="B8" s="10">
        <v>3</v>
      </c>
      <c r="C8" s="30" t="s">
        <v>38</v>
      </c>
      <c r="D8" s="11"/>
      <c r="E8" s="6" t="s">
        <v>0</v>
      </c>
      <c r="F8" s="29" t="s">
        <v>49</v>
      </c>
      <c r="G8" s="7">
        <v>9048000</v>
      </c>
      <c r="H8" s="8" t="s">
        <v>28</v>
      </c>
      <c r="I8" s="8" t="s">
        <v>24</v>
      </c>
      <c r="J8" s="27" t="s">
        <v>30</v>
      </c>
      <c r="K8" s="27" t="s">
        <v>30</v>
      </c>
      <c r="L8" s="27" t="s">
        <v>30</v>
      </c>
      <c r="M8" s="9">
        <v>40</v>
      </c>
      <c r="N8" s="27" t="s">
        <v>30</v>
      </c>
      <c r="O8" s="27" t="s">
        <v>30</v>
      </c>
      <c r="P8" s="26" t="s">
        <v>50</v>
      </c>
    </row>
    <row r="9" spans="2:17" s="18" customFormat="1" ht="51" customHeight="1" x14ac:dyDescent="0.25">
      <c r="B9" s="11">
        <v>4</v>
      </c>
      <c r="C9" s="30">
        <v>255602</v>
      </c>
      <c r="D9" s="11">
        <v>2250007</v>
      </c>
      <c r="E9" s="6" t="s">
        <v>0</v>
      </c>
      <c r="F9" s="29" t="s">
        <v>57</v>
      </c>
      <c r="G9" s="7">
        <v>38589873</v>
      </c>
      <c r="H9" s="8" t="s">
        <v>28</v>
      </c>
      <c r="I9" s="8" t="s">
        <v>25</v>
      </c>
      <c r="J9" s="27" t="s">
        <v>30</v>
      </c>
      <c r="K9" s="27" t="s">
        <v>31</v>
      </c>
      <c r="L9" s="27" t="s">
        <v>31</v>
      </c>
      <c r="M9" s="9">
        <v>0</v>
      </c>
      <c r="N9" s="27" t="s">
        <v>31</v>
      </c>
      <c r="O9" s="27" t="s">
        <v>31</v>
      </c>
      <c r="P9" s="27" t="s">
        <v>35</v>
      </c>
    </row>
    <row r="10" spans="2:17" s="18" customFormat="1" ht="35.25" customHeight="1" x14ac:dyDescent="0.25">
      <c r="B10" s="11">
        <v>5</v>
      </c>
      <c r="C10" s="30" t="s">
        <v>55</v>
      </c>
      <c r="D10" s="11">
        <v>2309562</v>
      </c>
      <c r="E10" s="6" t="s">
        <v>0</v>
      </c>
      <c r="F10" s="29" t="s">
        <v>56</v>
      </c>
      <c r="G10" s="7" t="s">
        <v>51</v>
      </c>
      <c r="H10" s="8" t="s">
        <v>28</v>
      </c>
      <c r="I10" s="8"/>
      <c r="J10" s="27" t="s">
        <v>30</v>
      </c>
      <c r="K10" s="27" t="s">
        <v>31</v>
      </c>
      <c r="L10" s="27" t="s">
        <v>31</v>
      </c>
      <c r="M10" s="9">
        <v>0</v>
      </c>
      <c r="N10" s="27" t="s">
        <v>31</v>
      </c>
      <c r="O10" s="27" t="s">
        <v>31</v>
      </c>
      <c r="P10" s="27" t="s">
        <v>34</v>
      </c>
    </row>
    <row r="11" spans="2:17" s="18" customFormat="1" ht="35.25" customHeight="1" x14ac:dyDescent="0.25">
      <c r="B11" s="11">
        <v>6</v>
      </c>
      <c r="C11" s="30" t="s">
        <v>55</v>
      </c>
      <c r="D11" s="11">
        <v>2309562</v>
      </c>
      <c r="E11" s="6" t="s">
        <v>0</v>
      </c>
      <c r="F11" s="3" t="s">
        <v>52</v>
      </c>
      <c r="G11" s="7" t="s">
        <v>54</v>
      </c>
      <c r="H11" s="8" t="s">
        <v>28</v>
      </c>
      <c r="I11" s="8" t="s">
        <v>24</v>
      </c>
      <c r="J11" s="27" t="s">
        <v>30</v>
      </c>
      <c r="K11" s="27" t="s">
        <v>30</v>
      </c>
      <c r="L11" s="27" t="s">
        <v>31</v>
      </c>
      <c r="M11" s="9">
        <v>0</v>
      </c>
      <c r="N11" s="27" t="s">
        <v>31</v>
      </c>
      <c r="O11" s="27" t="s">
        <v>30</v>
      </c>
      <c r="P11" s="27" t="s">
        <v>34</v>
      </c>
    </row>
    <row r="12" spans="2:17" s="18" customFormat="1" ht="35.25" customHeight="1" x14ac:dyDescent="0.25">
      <c r="B12" s="11">
        <v>7</v>
      </c>
      <c r="C12" s="30" t="s">
        <v>55</v>
      </c>
      <c r="D12" s="11">
        <v>2309562</v>
      </c>
      <c r="E12" s="6" t="s">
        <v>0</v>
      </c>
      <c r="F12" s="3" t="s">
        <v>53</v>
      </c>
      <c r="G12" s="9">
        <v>5599000</v>
      </c>
      <c r="H12" s="8" t="s">
        <v>28</v>
      </c>
      <c r="I12" s="8"/>
      <c r="J12" s="27" t="s">
        <v>30</v>
      </c>
      <c r="K12" s="27" t="s">
        <v>31</v>
      </c>
      <c r="L12" s="27" t="s">
        <v>31</v>
      </c>
      <c r="M12" s="9">
        <v>0</v>
      </c>
      <c r="N12" s="27" t="s">
        <v>31</v>
      </c>
      <c r="O12" s="27" t="s">
        <v>31</v>
      </c>
      <c r="P12" s="27" t="s">
        <v>34</v>
      </c>
    </row>
    <row r="13" spans="2:17" s="18" customFormat="1" ht="35.25" customHeight="1" x14ac:dyDescent="0.25">
      <c r="B13" s="11">
        <v>8</v>
      </c>
      <c r="C13" s="30" t="s">
        <v>55</v>
      </c>
      <c r="D13" s="11">
        <v>2197984</v>
      </c>
      <c r="E13" s="33" t="s">
        <v>0</v>
      </c>
      <c r="F13" s="34" t="s">
        <v>60</v>
      </c>
      <c r="G13" s="9">
        <v>0</v>
      </c>
      <c r="H13" s="8" t="s">
        <v>28</v>
      </c>
      <c r="I13" s="8" t="s">
        <v>25</v>
      </c>
      <c r="J13" s="27" t="s">
        <v>30</v>
      </c>
      <c r="K13" s="27" t="s">
        <v>30</v>
      </c>
      <c r="L13" s="27"/>
      <c r="M13" s="9">
        <v>0</v>
      </c>
      <c r="N13" s="27" t="s">
        <v>31</v>
      </c>
      <c r="O13" s="27" t="s">
        <v>31</v>
      </c>
      <c r="P13" s="27" t="s">
        <v>34</v>
      </c>
    </row>
    <row r="14" spans="2:17" s="18" customFormat="1" ht="68.25" customHeight="1" x14ac:dyDescent="0.25">
      <c r="B14" s="32">
        <v>9</v>
      </c>
      <c r="C14" s="30">
        <v>237756</v>
      </c>
      <c r="D14" s="11">
        <v>2197999</v>
      </c>
      <c r="E14" s="6" t="s">
        <v>0</v>
      </c>
      <c r="F14" s="29" t="s">
        <v>61</v>
      </c>
      <c r="G14" s="7" t="s">
        <v>39</v>
      </c>
      <c r="H14" s="8" t="s">
        <v>28</v>
      </c>
      <c r="I14" s="8" t="s">
        <v>24</v>
      </c>
      <c r="J14" s="27" t="s">
        <v>30</v>
      </c>
      <c r="K14" s="27" t="s">
        <v>30</v>
      </c>
      <c r="L14" s="27" t="s">
        <v>30</v>
      </c>
      <c r="M14" s="9">
        <v>93.18</v>
      </c>
      <c r="N14" s="27" t="s">
        <v>31</v>
      </c>
      <c r="O14" s="27" t="s">
        <v>30</v>
      </c>
      <c r="P14" s="27" t="s">
        <v>40</v>
      </c>
    </row>
    <row r="15" spans="2:17" s="18" customFormat="1" ht="50.25" customHeight="1" x14ac:dyDescent="0.25">
      <c r="B15" s="11">
        <v>10</v>
      </c>
      <c r="C15" s="30">
        <v>260407</v>
      </c>
      <c r="D15" s="11">
        <v>2250100</v>
      </c>
      <c r="E15" s="6" t="s">
        <v>0</v>
      </c>
      <c r="F15" s="29" t="s">
        <v>62</v>
      </c>
      <c r="G15" s="7" t="s">
        <v>41</v>
      </c>
      <c r="H15" s="8" t="s">
        <v>28</v>
      </c>
      <c r="I15" s="5" t="s">
        <v>23</v>
      </c>
      <c r="J15" s="27" t="s">
        <v>30</v>
      </c>
      <c r="K15" s="27" t="s">
        <v>30</v>
      </c>
      <c r="L15" s="27" t="s">
        <v>31</v>
      </c>
      <c r="M15" s="9">
        <v>0.03</v>
      </c>
      <c r="N15" s="27" t="s">
        <v>31</v>
      </c>
      <c r="O15" s="27" t="s">
        <v>30</v>
      </c>
      <c r="P15" s="26" t="s">
        <v>42</v>
      </c>
    </row>
    <row r="16" spans="2:17" s="18" customFormat="1" ht="35.25" customHeight="1" x14ac:dyDescent="0.25">
      <c r="B16" s="11">
        <v>11</v>
      </c>
      <c r="C16" s="30">
        <v>146715</v>
      </c>
      <c r="D16" s="11">
        <v>2159681</v>
      </c>
      <c r="E16" s="33" t="s">
        <v>0</v>
      </c>
      <c r="F16" s="37" t="s">
        <v>63</v>
      </c>
      <c r="G16" s="7">
        <v>90072467.329999998</v>
      </c>
      <c r="H16" s="8" t="s">
        <v>28</v>
      </c>
      <c r="I16" s="8" t="s">
        <v>25</v>
      </c>
      <c r="J16" s="27" t="s">
        <v>30</v>
      </c>
      <c r="K16" s="27" t="s">
        <v>30</v>
      </c>
      <c r="L16" s="27" t="s">
        <v>30</v>
      </c>
      <c r="M16" s="9">
        <v>92.85</v>
      </c>
      <c r="N16" s="27" t="s">
        <v>30</v>
      </c>
      <c r="O16" s="27" t="s">
        <v>30</v>
      </c>
      <c r="P16" s="26" t="s">
        <v>83</v>
      </c>
      <c r="Q16" s="38"/>
    </row>
    <row r="17" spans="2:17" s="18" customFormat="1" ht="51" customHeight="1" x14ac:dyDescent="0.25">
      <c r="B17" s="11">
        <v>12</v>
      </c>
      <c r="C17" s="30">
        <v>237591</v>
      </c>
      <c r="D17" s="11">
        <v>2197998</v>
      </c>
      <c r="E17" s="6" t="s">
        <v>0</v>
      </c>
      <c r="F17" s="29" t="s">
        <v>64</v>
      </c>
      <c r="G17" s="7" t="s">
        <v>36</v>
      </c>
      <c r="H17" s="8" t="s">
        <v>28</v>
      </c>
      <c r="I17" s="5" t="s">
        <v>23</v>
      </c>
      <c r="J17" s="27" t="s">
        <v>30</v>
      </c>
      <c r="K17" s="27" t="s">
        <v>30</v>
      </c>
      <c r="L17" s="27" t="s">
        <v>30</v>
      </c>
      <c r="M17" s="9">
        <v>0.06</v>
      </c>
      <c r="N17" s="27" t="s">
        <v>31</v>
      </c>
      <c r="O17" s="27" t="s">
        <v>31</v>
      </c>
      <c r="P17" s="27" t="s">
        <v>37</v>
      </c>
      <c r="Q17" s="39"/>
    </row>
    <row r="18" spans="2:17" s="18" customFormat="1" ht="49.5" customHeight="1" x14ac:dyDescent="0.25">
      <c r="B18" s="11">
        <v>13</v>
      </c>
      <c r="C18" s="31">
        <v>120488</v>
      </c>
      <c r="D18" s="11">
        <v>2162846</v>
      </c>
      <c r="E18" s="6" t="s">
        <v>0</v>
      </c>
      <c r="F18" s="40" t="s">
        <v>65</v>
      </c>
      <c r="G18" s="1">
        <v>96992381.989999995</v>
      </c>
      <c r="H18" s="35" t="s">
        <v>28</v>
      </c>
      <c r="I18" s="35" t="s">
        <v>24</v>
      </c>
      <c r="J18" s="41" t="s">
        <v>30</v>
      </c>
      <c r="K18" s="41" t="s">
        <v>30</v>
      </c>
      <c r="L18" s="41" t="s">
        <v>30</v>
      </c>
      <c r="M18" s="36">
        <v>63.13</v>
      </c>
      <c r="N18" s="41" t="s">
        <v>30</v>
      </c>
      <c r="O18" s="41" t="s">
        <v>30</v>
      </c>
      <c r="P18" s="27" t="s">
        <v>84</v>
      </c>
      <c r="Q18" s="38"/>
    </row>
    <row r="19" spans="2:17" s="18" customFormat="1" ht="57" customHeight="1" x14ac:dyDescent="0.25">
      <c r="B19" s="11">
        <v>14</v>
      </c>
      <c r="C19" s="30">
        <v>255893</v>
      </c>
      <c r="D19" s="11">
        <v>2250016</v>
      </c>
      <c r="E19" s="6" t="s">
        <v>0</v>
      </c>
      <c r="F19" s="29" t="s">
        <v>66</v>
      </c>
      <c r="G19" s="7" t="s">
        <v>43</v>
      </c>
      <c r="H19" s="8" t="s">
        <v>28</v>
      </c>
      <c r="I19" s="5" t="s">
        <v>23</v>
      </c>
      <c r="J19" s="27" t="s">
        <v>30</v>
      </c>
      <c r="K19" s="27" t="s">
        <v>30</v>
      </c>
      <c r="L19" s="27" t="s">
        <v>30</v>
      </c>
      <c r="M19" s="9">
        <v>0.06</v>
      </c>
      <c r="N19" s="27" t="s">
        <v>31</v>
      </c>
      <c r="O19" s="27" t="s">
        <v>31</v>
      </c>
      <c r="P19" s="26" t="s">
        <v>44</v>
      </c>
      <c r="Q19" s="39"/>
    </row>
    <row r="20" spans="2:17" s="18" customFormat="1" ht="35.25" customHeight="1" x14ac:dyDescent="0.25">
      <c r="B20" s="11">
        <v>15</v>
      </c>
      <c r="C20" s="31">
        <v>37261</v>
      </c>
      <c r="D20" s="11">
        <v>2163354</v>
      </c>
      <c r="E20" s="33" t="s">
        <v>0</v>
      </c>
      <c r="F20" s="34" t="s">
        <v>67</v>
      </c>
      <c r="G20" s="7">
        <v>94154041.310000002</v>
      </c>
      <c r="H20" s="8" t="s">
        <v>28</v>
      </c>
      <c r="I20" s="8" t="s">
        <v>24</v>
      </c>
      <c r="J20" s="27" t="s">
        <v>30</v>
      </c>
      <c r="K20" s="27" t="s">
        <v>30</v>
      </c>
      <c r="L20" s="27" t="s">
        <v>30</v>
      </c>
      <c r="M20" s="9">
        <v>19.38</v>
      </c>
      <c r="N20" s="27" t="s">
        <v>31</v>
      </c>
      <c r="O20" s="27" t="s">
        <v>30</v>
      </c>
      <c r="P20" s="27" t="s">
        <v>85</v>
      </c>
    </row>
    <row r="21" spans="2:17" s="18" customFormat="1" ht="35.25" customHeight="1" x14ac:dyDescent="0.25">
      <c r="B21" s="11">
        <v>16</v>
      </c>
      <c r="C21" s="31">
        <v>5154</v>
      </c>
      <c r="D21" s="11">
        <v>2017492</v>
      </c>
      <c r="E21" s="33" t="s">
        <v>0</v>
      </c>
      <c r="F21" s="37" t="s">
        <v>68</v>
      </c>
      <c r="G21" s="7">
        <v>34394501.219999999</v>
      </c>
      <c r="H21" s="8" t="s">
        <v>28</v>
      </c>
      <c r="I21" s="8" t="s">
        <v>24</v>
      </c>
      <c r="J21" s="27" t="s">
        <v>30</v>
      </c>
      <c r="K21" s="27" t="s">
        <v>30</v>
      </c>
      <c r="L21" s="27" t="s">
        <v>30</v>
      </c>
      <c r="M21" s="7">
        <v>70</v>
      </c>
      <c r="N21" s="27" t="s">
        <v>31</v>
      </c>
      <c r="O21" s="27" t="s">
        <v>31</v>
      </c>
      <c r="P21" s="27" t="s">
        <v>50</v>
      </c>
    </row>
    <row r="22" spans="2:17" s="18" customFormat="1" ht="53.25" customHeight="1" x14ac:dyDescent="0.25">
      <c r="B22" s="11">
        <v>17</v>
      </c>
      <c r="C22" s="31">
        <v>31117</v>
      </c>
      <c r="D22" s="11">
        <v>2040866</v>
      </c>
      <c r="E22" s="33" t="s">
        <v>0</v>
      </c>
      <c r="F22" s="34" t="s">
        <v>69</v>
      </c>
      <c r="G22" s="7">
        <v>1999966</v>
      </c>
      <c r="H22" s="8" t="s">
        <v>28</v>
      </c>
      <c r="I22" s="8" t="s">
        <v>25</v>
      </c>
      <c r="J22" s="27" t="s">
        <v>30</v>
      </c>
      <c r="K22" s="27" t="s">
        <v>31</v>
      </c>
      <c r="L22" s="27" t="s">
        <v>30</v>
      </c>
      <c r="M22" s="7">
        <v>72</v>
      </c>
      <c r="N22" s="27" t="s">
        <v>31</v>
      </c>
      <c r="O22" s="27" t="s">
        <v>30</v>
      </c>
      <c r="P22" s="27" t="s">
        <v>86</v>
      </c>
    </row>
    <row r="23" spans="2:17" s="18" customFormat="1" ht="35.25" customHeight="1" x14ac:dyDescent="0.25">
      <c r="B23" s="11">
        <v>18</v>
      </c>
      <c r="C23" s="31">
        <v>227531</v>
      </c>
      <c r="D23" s="11">
        <v>2164798</v>
      </c>
      <c r="E23" s="33" t="s">
        <v>0</v>
      </c>
      <c r="F23" s="34" t="s">
        <v>70</v>
      </c>
      <c r="G23" s="7">
        <v>410792105.54000002</v>
      </c>
      <c r="H23" s="8" t="s">
        <v>29</v>
      </c>
      <c r="I23" s="8" t="s">
        <v>24</v>
      </c>
      <c r="J23" s="27" t="s">
        <v>30</v>
      </c>
      <c r="K23" s="27" t="s">
        <v>30</v>
      </c>
      <c r="L23" s="27" t="s">
        <v>30</v>
      </c>
      <c r="M23" s="7">
        <v>85</v>
      </c>
      <c r="N23" s="27" t="s">
        <v>30</v>
      </c>
      <c r="O23" s="27" t="s">
        <v>30</v>
      </c>
      <c r="P23" s="26" t="s">
        <v>87</v>
      </c>
    </row>
    <row r="24" spans="2:17" s="18" customFormat="1" ht="35.25" customHeight="1" x14ac:dyDescent="0.25">
      <c r="B24" s="11">
        <v>19</v>
      </c>
      <c r="C24" s="31">
        <v>46198</v>
      </c>
      <c r="D24" s="11">
        <v>2159259</v>
      </c>
      <c r="E24" s="33" t="s">
        <v>0</v>
      </c>
      <c r="F24" s="37" t="s">
        <v>71</v>
      </c>
      <c r="G24" s="7">
        <v>1766628.41</v>
      </c>
      <c r="H24" s="8" t="s">
        <v>29</v>
      </c>
      <c r="I24" s="8" t="s">
        <v>24</v>
      </c>
      <c r="J24" s="27" t="s">
        <v>30</v>
      </c>
      <c r="K24" s="27" t="s">
        <v>30</v>
      </c>
      <c r="L24" s="27" t="s">
        <v>30</v>
      </c>
      <c r="M24" s="7">
        <v>100</v>
      </c>
      <c r="N24" s="27" t="s">
        <v>31</v>
      </c>
      <c r="O24" s="27" t="s">
        <v>30</v>
      </c>
      <c r="P24" s="27" t="s">
        <v>88</v>
      </c>
    </row>
    <row r="25" spans="2:17" s="18" customFormat="1" ht="35.25" customHeight="1" x14ac:dyDescent="0.25">
      <c r="B25" s="11">
        <v>20</v>
      </c>
      <c r="C25" s="31">
        <v>94653</v>
      </c>
      <c r="D25" s="11">
        <v>2082250</v>
      </c>
      <c r="E25" s="33" t="s">
        <v>0</v>
      </c>
      <c r="F25" s="34" t="s">
        <v>72</v>
      </c>
      <c r="G25" s="7">
        <v>2989598.04</v>
      </c>
      <c r="H25" s="8" t="s">
        <v>28</v>
      </c>
      <c r="I25" s="8" t="s">
        <v>25</v>
      </c>
      <c r="J25" s="27" t="s">
        <v>30</v>
      </c>
      <c r="K25" s="27" t="s">
        <v>30</v>
      </c>
      <c r="L25" s="27" t="s">
        <v>31</v>
      </c>
      <c r="M25" s="9">
        <v>73.16</v>
      </c>
      <c r="N25" s="27" t="s">
        <v>31</v>
      </c>
      <c r="O25" s="27" t="s">
        <v>30</v>
      </c>
      <c r="P25" s="27" t="s">
        <v>89</v>
      </c>
    </row>
    <row r="26" spans="2:17" s="18" customFormat="1" ht="35.25" customHeight="1" x14ac:dyDescent="0.25">
      <c r="B26" s="11">
        <v>21</v>
      </c>
      <c r="C26" s="31">
        <v>47963</v>
      </c>
      <c r="D26" s="11">
        <v>2157894</v>
      </c>
      <c r="E26" s="33" t="s">
        <v>0</v>
      </c>
      <c r="F26" s="37" t="s">
        <v>73</v>
      </c>
      <c r="G26" s="9">
        <v>2660045.5299999998</v>
      </c>
      <c r="H26" s="8" t="s">
        <v>29</v>
      </c>
      <c r="I26" s="8"/>
      <c r="J26" s="27" t="s">
        <v>30</v>
      </c>
      <c r="K26" s="27" t="s">
        <v>30</v>
      </c>
      <c r="L26" s="27" t="s">
        <v>31</v>
      </c>
      <c r="M26" s="9">
        <v>95.6</v>
      </c>
      <c r="N26" s="27" t="s">
        <v>31</v>
      </c>
      <c r="O26" s="27" t="s">
        <v>30</v>
      </c>
      <c r="P26" s="27" t="s">
        <v>90</v>
      </c>
    </row>
    <row r="27" spans="2:17" s="18" customFormat="1" ht="35.25" customHeight="1" x14ac:dyDescent="0.25">
      <c r="B27" s="11">
        <v>22</v>
      </c>
      <c r="C27" s="31">
        <v>47599</v>
      </c>
      <c r="D27" s="11">
        <v>2111930</v>
      </c>
      <c r="E27" s="33" t="s">
        <v>0</v>
      </c>
      <c r="F27" s="37" t="s">
        <v>74</v>
      </c>
      <c r="G27" s="9">
        <v>2746166.13</v>
      </c>
      <c r="H27" s="8" t="s">
        <v>29</v>
      </c>
      <c r="I27" s="8"/>
      <c r="J27" s="27" t="s">
        <v>30</v>
      </c>
      <c r="K27" s="27" t="s">
        <v>30</v>
      </c>
      <c r="L27" s="27" t="s">
        <v>30</v>
      </c>
      <c r="M27" s="9">
        <v>97.18</v>
      </c>
      <c r="N27" s="27" t="s">
        <v>31</v>
      </c>
      <c r="O27" s="27" t="s">
        <v>30</v>
      </c>
      <c r="P27" s="27" t="s">
        <v>90</v>
      </c>
    </row>
    <row r="28" spans="2:17" s="18" customFormat="1" ht="57" customHeight="1" x14ac:dyDescent="0.25">
      <c r="B28" s="11">
        <v>23</v>
      </c>
      <c r="C28" s="30">
        <v>359846</v>
      </c>
      <c r="D28" s="11">
        <v>2322936</v>
      </c>
      <c r="E28" s="6" t="s">
        <v>0</v>
      </c>
      <c r="F28" s="29" t="s">
        <v>75</v>
      </c>
      <c r="G28" s="7" t="s">
        <v>45</v>
      </c>
      <c r="H28" s="5" t="s">
        <v>27</v>
      </c>
      <c r="I28" s="5" t="s">
        <v>21</v>
      </c>
      <c r="J28" s="27" t="s">
        <v>30</v>
      </c>
      <c r="K28" s="27" t="s">
        <v>31</v>
      </c>
      <c r="L28" s="27" t="s">
        <v>31</v>
      </c>
      <c r="M28" s="9">
        <v>0</v>
      </c>
      <c r="N28" s="27" t="s">
        <v>31</v>
      </c>
      <c r="O28" s="27" t="s">
        <v>31</v>
      </c>
      <c r="P28" s="27" t="s">
        <v>46</v>
      </c>
    </row>
    <row r="29" spans="2:17" s="18" customFormat="1" ht="66.75" customHeight="1" x14ac:dyDescent="0.25">
      <c r="B29" s="11">
        <v>24</v>
      </c>
      <c r="C29" s="30">
        <v>339977</v>
      </c>
      <c r="D29" s="11">
        <v>2301167</v>
      </c>
      <c r="E29" s="6" t="s">
        <v>0</v>
      </c>
      <c r="F29" s="29" t="s">
        <v>76</v>
      </c>
      <c r="G29" s="7" t="s">
        <v>48</v>
      </c>
      <c r="H29" s="5" t="s">
        <v>27</v>
      </c>
      <c r="I29" s="8" t="s">
        <v>21</v>
      </c>
      <c r="J29" s="27" t="s">
        <v>30</v>
      </c>
      <c r="K29" s="27" t="s">
        <v>31</v>
      </c>
      <c r="L29" s="27" t="s">
        <v>31</v>
      </c>
      <c r="M29" s="9">
        <v>0</v>
      </c>
      <c r="N29" s="27" t="s">
        <v>31</v>
      </c>
      <c r="O29" s="27" t="s">
        <v>31</v>
      </c>
      <c r="P29" s="27" t="s">
        <v>47</v>
      </c>
    </row>
    <row r="30" spans="2:17" s="18" customFormat="1" ht="35.25" customHeight="1" x14ac:dyDescent="0.25">
      <c r="B30" s="11">
        <v>25</v>
      </c>
      <c r="C30" s="31">
        <v>48674</v>
      </c>
      <c r="D30" s="11">
        <v>2111927</v>
      </c>
      <c r="E30" s="33" t="s">
        <v>0</v>
      </c>
      <c r="F30" s="34" t="s">
        <v>77</v>
      </c>
      <c r="G30" s="9">
        <v>1266448.6299999999</v>
      </c>
      <c r="H30" s="8" t="s">
        <v>28</v>
      </c>
      <c r="I30" s="8" t="s">
        <v>25</v>
      </c>
      <c r="J30" s="27" t="s">
        <v>30</v>
      </c>
      <c r="K30" s="27" t="s">
        <v>30</v>
      </c>
      <c r="L30" s="27" t="s">
        <v>30</v>
      </c>
      <c r="M30" s="9">
        <v>93.13</v>
      </c>
      <c r="N30" s="27" t="s">
        <v>31</v>
      </c>
      <c r="O30" s="27" t="s">
        <v>30</v>
      </c>
      <c r="P30" s="27" t="s">
        <v>91</v>
      </c>
    </row>
    <row r="31" spans="2:17" s="18" customFormat="1" ht="35.25" customHeight="1" x14ac:dyDescent="0.25">
      <c r="B31" s="11">
        <v>26</v>
      </c>
      <c r="C31" s="31">
        <v>48564</v>
      </c>
      <c r="D31" s="11">
        <v>2111926</v>
      </c>
      <c r="E31" s="33" t="s">
        <v>0</v>
      </c>
      <c r="F31" s="34" t="s">
        <v>1</v>
      </c>
      <c r="G31" s="9">
        <v>5535407.8899999997</v>
      </c>
      <c r="H31" s="8" t="s">
        <v>28</v>
      </c>
      <c r="I31" s="8" t="s">
        <v>24</v>
      </c>
      <c r="J31" s="27" t="s">
        <v>30</v>
      </c>
      <c r="K31" s="27" t="s">
        <v>30</v>
      </c>
      <c r="L31" s="27" t="s">
        <v>30</v>
      </c>
      <c r="M31" s="42">
        <v>98.5</v>
      </c>
      <c r="N31" s="27" t="s">
        <v>31</v>
      </c>
      <c r="O31" s="27" t="s">
        <v>30</v>
      </c>
      <c r="P31" s="27" t="s">
        <v>92</v>
      </c>
    </row>
    <row r="32" spans="2:17" s="18" customFormat="1" ht="35.25" customHeight="1" x14ac:dyDescent="0.25">
      <c r="B32" s="11">
        <v>27</v>
      </c>
      <c r="C32" s="31">
        <v>45901</v>
      </c>
      <c r="D32" s="11">
        <v>2094058</v>
      </c>
      <c r="E32" s="33" t="s">
        <v>0</v>
      </c>
      <c r="F32" s="34" t="s">
        <v>78</v>
      </c>
      <c r="G32" s="7">
        <v>23805796.699999999</v>
      </c>
      <c r="H32" s="8" t="s">
        <v>29</v>
      </c>
      <c r="I32" s="8"/>
      <c r="J32" s="27" t="s">
        <v>30</v>
      </c>
      <c r="K32" s="27" t="s">
        <v>30</v>
      </c>
      <c r="L32" s="27" t="s">
        <v>30</v>
      </c>
      <c r="M32" s="9">
        <v>93.96</v>
      </c>
      <c r="N32" s="27" t="s">
        <v>31</v>
      </c>
      <c r="O32" s="27" t="s">
        <v>30</v>
      </c>
      <c r="P32" s="26" t="s">
        <v>93</v>
      </c>
    </row>
    <row r="33" spans="2:16" s="18" customFormat="1" ht="35.25" customHeight="1" x14ac:dyDescent="0.25">
      <c r="B33" s="11">
        <v>28</v>
      </c>
      <c r="C33" s="31">
        <v>48367</v>
      </c>
      <c r="D33" s="11">
        <v>2111931</v>
      </c>
      <c r="E33" s="33" t="s">
        <v>0</v>
      </c>
      <c r="F33" s="34" t="s">
        <v>79</v>
      </c>
      <c r="G33" s="9">
        <v>2073783.21</v>
      </c>
      <c r="H33" s="8" t="s">
        <v>28</v>
      </c>
      <c r="I33" s="8" t="s">
        <v>25</v>
      </c>
      <c r="J33" s="27" t="s">
        <v>30</v>
      </c>
      <c r="K33" s="27" t="s">
        <v>30</v>
      </c>
      <c r="L33" s="27" t="s">
        <v>31</v>
      </c>
      <c r="M33" s="9">
        <v>75.959999999999994</v>
      </c>
      <c r="N33" s="27" t="s">
        <v>31</v>
      </c>
      <c r="O33" s="27" t="s">
        <v>30</v>
      </c>
      <c r="P33" s="27" t="s">
        <v>91</v>
      </c>
    </row>
    <row r="34" spans="2:16" s="18" customFormat="1" ht="35.25" customHeight="1" x14ac:dyDescent="0.25">
      <c r="B34" s="11">
        <v>29</v>
      </c>
      <c r="C34" s="31">
        <v>46227</v>
      </c>
      <c r="D34" s="11">
        <v>2194700</v>
      </c>
      <c r="E34" s="33" t="s">
        <v>0</v>
      </c>
      <c r="F34" s="37" t="s">
        <v>94</v>
      </c>
      <c r="G34" s="7">
        <v>14174540</v>
      </c>
      <c r="H34" s="8" t="s">
        <v>28</v>
      </c>
      <c r="I34" s="8" t="s">
        <v>22</v>
      </c>
      <c r="J34" s="27" t="s">
        <v>30</v>
      </c>
      <c r="K34" s="27" t="s">
        <v>31</v>
      </c>
      <c r="L34" s="27" t="s">
        <v>31</v>
      </c>
      <c r="M34" s="9">
        <v>0</v>
      </c>
      <c r="N34" s="27" t="s">
        <v>31</v>
      </c>
      <c r="O34" s="27" t="s">
        <v>30</v>
      </c>
      <c r="P34" s="27" t="s">
        <v>88</v>
      </c>
    </row>
    <row r="35" spans="2:16" s="18" customFormat="1" ht="35.25" customHeight="1" x14ac:dyDescent="0.25">
      <c r="B35" s="11">
        <v>30</v>
      </c>
      <c r="C35" s="31">
        <v>47925</v>
      </c>
      <c r="D35" s="11">
        <v>2195484</v>
      </c>
      <c r="E35" s="33" t="s">
        <v>0</v>
      </c>
      <c r="F35" s="37" t="s">
        <v>80</v>
      </c>
      <c r="G35" s="7">
        <v>187345216</v>
      </c>
      <c r="H35" s="8" t="s">
        <v>28</v>
      </c>
      <c r="I35" s="8" t="s">
        <v>22</v>
      </c>
      <c r="J35" s="27" t="s">
        <v>30</v>
      </c>
      <c r="K35" s="27" t="s">
        <v>31</v>
      </c>
      <c r="L35" s="27" t="s">
        <v>31</v>
      </c>
      <c r="M35" s="42">
        <v>0</v>
      </c>
      <c r="N35" s="27" t="s">
        <v>31</v>
      </c>
      <c r="O35" s="27" t="s">
        <v>30</v>
      </c>
      <c r="P35" s="27" t="s">
        <v>95</v>
      </c>
    </row>
    <row r="36" spans="2:16" s="18" customFormat="1" ht="56.25" customHeight="1" x14ac:dyDescent="0.25">
      <c r="B36" s="11">
        <v>31</v>
      </c>
      <c r="C36" s="31">
        <v>2338944</v>
      </c>
      <c r="D36" s="11">
        <v>2338944</v>
      </c>
      <c r="E36" s="33" t="s">
        <v>0</v>
      </c>
      <c r="F36" s="34" t="s">
        <v>81</v>
      </c>
      <c r="G36" s="7">
        <v>29678315</v>
      </c>
      <c r="H36" s="8" t="s">
        <v>28</v>
      </c>
      <c r="I36" s="8" t="s">
        <v>22</v>
      </c>
      <c r="J36" s="27" t="s">
        <v>30</v>
      </c>
      <c r="K36" s="27" t="s">
        <v>31</v>
      </c>
      <c r="L36" s="27" t="s">
        <v>31</v>
      </c>
      <c r="M36" s="42">
        <v>0</v>
      </c>
      <c r="N36" s="27" t="s">
        <v>31</v>
      </c>
      <c r="O36" s="27" t="s">
        <v>30</v>
      </c>
      <c r="P36" s="27" t="s">
        <v>96</v>
      </c>
    </row>
    <row r="37" spans="2:16" s="18" customFormat="1" ht="51" customHeight="1" x14ac:dyDescent="0.25">
      <c r="B37" s="11">
        <v>32</v>
      </c>
      <c r="C37" s="31">
        <v>2380087</v>
      </c>
      <c r="D37" s="11">
        <v>2380087</v>
      </c>
      <c r="E37" s="33" t="s">
        <v>0</v>
      </c>
      <c r="F37" s="34" t="s">
        <v>82</v>
      </c>
      <c r="G37" s="9">
        <v>52956311.009999998</v>
      </c>
      <c r="H37" s="8" t="s">
        <v>28</v>
      </c>
      <c r="I37" s="8" t="s">
        <v>24</v>
      </c>
      <c r="J37" s="27" t="s">
        <v>30</v>
      </c>
      <c r="K37" s="27" t="s">
        <v>30</v>
      </c>
      <c r="L37" s="27" t="s">
        <v>30</v>
      </c>
      <c r="M37" s="9">
        <v>4.53</v>
      </c>
      <c r="N37" s="27" t="s">
        <v>30</v>
      </c>
      <c r="O37" s="27" t="s">
        <v>30</v>
      </c>
      <c r="P37" s="27" t="s">
        <v>97</v>
      </c>
    </row>
  </sheetData>
  <autoFilter ref="D4:L37"/>
  <mergeCells count="1">
    <mergeCell ref="D2:L2"/>
  </mergeCells>
  <printOptions horizontalCentered="1"/>
  <pageMargins left="3.937007874015748E-2" right="3.937007874015748E-2" top="0.74803149606299213" bottom="0.55118110236220474" header="0.31496062992125984" footer="0.31496062992125984"/>
  <pageSetup paperSize="8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C27"/>
  <sheetViews>
    <sheetView workbookViewId="0">
      <selection activeCell="I25" sqref="I25"/>
    </sheetView>
  </sheetViews>
  <sheetFormatPr baseColWidth="10" defaultRowHeight="15" x14ac:dyDescent="0.25"/>
  <sheetData>
    <row r="7" spans="3:3" x14ac:dyDescent="0.25">
      <c r="C7" t="s">
        <v>33</v>
      </c>
    </row>
    <row r="9" spans="3:3" x14ac:dyDescent="0.25">
      <c r="C9" t="s">
        <v>20</v>
      </c>
    </row>
    <row r="10" spans="3:3" x14ac:dyDescent="0.25">
      <c r="C10" t="s">
        <v>21</v>
      </c>
    </row>
    <row r="11" spans="3:3" x14ac:dyDescent="0.25">
      <c r="C11" t="s">
        <v>22</v>
      </c>
    </row>
    <row r="12" spans="3:3" x14ac:dyDescent="0.25">
      <c r="C12" t="s">
        <v>23</v>
      </c>
    </row>
    <row r="13" spans="3:3" x14ac:dyDescent="0.25">
      <c r="C13" t="s">
        <v>24</v>
      </c>
    </row>
    <row r="14" spans="3:3" x14ac:dyDescent="0.25">
      <c r="C14" t="s">
        <v>25</v>
      </c>
    </row>
    <row r="18" spans="3:3" x14ac:dyDescent="0.25">
      <c r="C18" t="s">
        <v>32</v>
      </c>
    </row>
    <row r="20" spans="3:3" x14ac:dyDescent="0.25">
      <c r="C20" t="s">
        <v>26</v>
      </c>
    </row>
    <row r="21" spans="3:3" x14ac:dyDescent="0.25">
      <c r="C21" t="s">
        <v>27</v>
      </c>
    </row>
    <row r="22" spans="3:3" x14ac:dyDescent="0.25">
      <c r="C22" t="s">
        <v>28</v>
      </c>
    </row>
    <row r="23" spans="3:3" x14ac:dyDescent="0.25">
      <c r="C23" t="s">
        <v>29</v>
      </c>
    </row>
    <row r="26" spans="3:3" x14ac:dyDescent="0.25">
      <c r="C26" t="s">
        <v>30</v>
      </c>
    </row>
    <row r="27" spans="3:3" x14ac:dyDescent="0.25">
      <c r="C27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 Nº 07 COPESCO</vt:lpstr>
      <vt:lpstr>Hoja1</vt:lpstr>
      <vt:lpstr>'FORMATO Nº 07 COPESCO'!Área_de_impresión</vt:lpstr>
      <vt:lpstr>'FORMATO Nº 07 COPESCO'!Títulos_a_imprimir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2018-07-13T20:08:10Z</cp:lastPrinted>
  <dcterms:created xsi:type="dcterms:W3CDTF">2018-07-12T15:56:31Z</dcterms:created>
  <dcterms:modified xsi:type="dcterms:W3CDTF">2018-07-17T17:54:46Z</dcterms:modified>
</cp:coreProperties>
</file>